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slip" sheetId="1" state="visible" r:id="rId1"/>
  </sheets>
  <definedNames>
    <definedName name="_xlnm.Print_Area" localSheetId="0">'Payslip'!$A$1:$E$28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4748B"/>
      <sz val="8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30" customWidth="1" min="4" max="4"/>
    <col width="18" customWidth="1" min="5" max="5"/>
  </cols>
  <sheetData>
    <row r="1">
      <c r="A1" s="1" t="inlineStr">
        <is>
          <t>[Company name]</t>
        </is>
      </c>
    </row>
    <row r="2">
      <c r="A2" t="inlineStr">
        <is>
          <t>[Address] · EPF/ETF employer no. [XX/00000] · TIN [000000000]</t>
        </is>
      </c>
    </row>
    <row r="3">
      <c r="A3" s="2" t="inlineStr">
        <is>
          <t>PAYSLIP</t>
        </is>
      </c>
    </row>
    <row r="5">
      <c r="A5" s="2" t="inlineStr">
        <is>
          <t>Employee name</t>
        </is>
      </c>
      <c r="B5" t="inlineStr">
        <is>
          <t>[Name]</t>
        </is>
      </c>
      <c r="D5" s="2" t="inlineStr">
        <is>
          <t>Pay period (month)</t>
        </is>
      </c>
      <c r="E5" t="inlineStr">
        <is>
          <t>[January 2026]</t>
        </is>
      </c>
    </row>
    <row r="6">
      <c r="A6" s="2" t="inlineStr">
        <is>
          <t>Designation</t>
        </is>
      </c>
      <c r="B6" t="inlineStr">
        <is>
          <t>[Designation]</t>
        </is>
      </c>
      <c r="D6" s="2" t="inlineStr">
        <is>
          <t>Date of payment</t>
        </is>
      </c>
      <c r="E6" t="inlineStr">
        <is>
          <t>[2026-02-05]</t>
        </is>
      </c>
    </row>
    <row r="7">
      <c r="A7" s="2" t="inlineStr">
        <is>
          <t>EPF member no.</t>
        </is>
      </c>
      <c r="B7" t="inlineStr">
        <is>
          <t>[00]</t>
        </is>
      </c>
      <c r="D7" s="2" t="inlineStr">
        <is>
          <t>Days worked / no-pay days</t>
        </is>
      </c>
      <c r="E7" t="inlineStr">
        <is>
          <t>[22 / 0]</t>
        </is>
      </c>
    </row>
    <row r="8">
      <c r="A8" s="2" t="inlineStr">
        <is>
          <t>NIC</t>
        </is>
      </c>
      <c r="B8" t="inlineStr">
        <is>
          <t>[000000000V]</t>
        </is>
      </c>
      <c r="D8" s="2" t="inlineStr">
        <is>
          <t>Hours worked / OT hours</t>
        </is>
      </c>
      <c r="E8" t="inlineStr">
        <is>
          <t>[176 / 0]</t>
        </is>
      </c>
    </row>
    <row r="10">
      <c r="A10" s="3" t="inlineStr">
        <is>
          <t>EARNINGS</t>
        </is>
      </c>
      <c r="B10" s="3" t="inlineStr">
        <is>
          <t>LKR</t>
        </is>
      </c>
      <c r="D10" s="3" t="inlineStr">
        <is>
          <t>DEDUCTIONS</t>
        </is>
      </c>
      <c r="E10" s="3" t="inlineStr">
        <is>
          <t>LKR</t>
        </is>
      </c>
    </row>
    <row r="11">
      <c r="A11" s="4" t="inlineStr">
        <is>
          <t>Basic salary</t>
        </is>
      </c>
      <c r="B11" s="5" t="n">
        <v>150000</v>
      </c>
      <c r="D11" s="4" t="inlineStr">
        <is>
          <t>EPF employee contribution 8%</t>
        </is>
      </c>
      <c r="E11" s="5">
        <f>ROUND(B19*8%,2)</f>
        <v/>
      </c>
    </row>
    <row r="12">
      <c r="A12" s="4" t="inlineStr">
        <is>
          <t>Cost-of-living / fixed allowance (EPF-liable)</t>
        </is>
      </c>
      <c r="B12" s="5" t="n">
        <v>25000</v>
      </c>
      <c r="D12" s="4" t="inlineStr">
        <is>
          <t>APIT (enter from the IRD table / APIT calculator)</t>
        </is>
      </c>
      <c r="E12" s="5" t="n">
        <v>1500</v>
      </c>
    </row>
    <row r="13">
      <c r="A13" s="4" t="inlineStr">
        <is>
          <t>Other allowance (EPF-liable)</t>
        </is>
      </c>
      <c r="B13" s="5" t="n">
        <v>0</v>
      </c>
      <c r="D13" s="4" t="inlineStr">
        <is>
          <t>Stamp duty (LKR 25 if gross &gt; 25,000)</t>
        </is>
      </c>
      <c r="E13" s="5">
        <f>IF(B18&gt;25000,25,0)</f>
        <v/>
      </c>
    </row>
    <row r="14">
      <c r="A14" s="4" t="inlineStr">
        <is>
          <t>Travelling reimbursement (not EPF-liable)</t>
        </is>
      </c>
      <c r="B14" s="5" t="n">
        <v>0</v>
      </c>
      <c r="D14" s="4" t="inlineStr">
        <is>
          <t>Salary advance</t>
        </is>
      </c>
      <c r="E14" s="5" t="n">
        <v>0</v>
      </c>
    </row>
    <row r="15">
      <c r="A15" s="4" t="inlineStr">
        <is>
          <t>Overtime pay (not EPF-liable)</t>
        </is>
      </c>
      <c r="B15" s="5" t="n">
        <v>0</v>
      </c>
      <c r="D15" s="4" t="inlineStr">
        <is>
          <t>Staff loan instalment</t>
        </is>
      </c>
      <c r="E15" s="5" t="n">
        <v>0</v>
      </c>
    </row>
    <row r="16">
      <c r="A16" s="4" t="inlineStr">
        <is>
          <t>Arrears / bonus (not EPF-liable)</t>
        </is>
      </c>
      <c r="B16" s="5" t="n">
        <v>0</v>
      </c>
      <c r="D16" s="4" t="inlineStr">
        <is>
          <t>Other deduction</t>
        </is>
      </c>
      <c r="E16" s="5" t="n">
        <v>0</v>
      </c>
    </row>
    <row r="17">
      <c r="A17" s="4" t="inlineStr">
        <is>
          <t>Less: no-pay deduction</t>
        </is>
      </c>
      <c r="B17" s="5" t="n">
        <v>0</v>
      </c>
      <c r="D17" s="6" t="inlineStr">
        <is>
          <t>TOTAL DEDUCTIONS</t>
        </is>
      </c>
      <c r="E17" s="7">
        <f>SUM(E11:E16)</f>
        <v/>
      </c>
    </row>
    <row r="18">
      <c r="A18" s="6" t="inlineStr">
        <is>
          <t>GROSS PAY</t>
        </is>
      </c>
      <c r="B18" s="7">
        <f>SUM(B11:B16)-B17</f>
        <v/>
      </c>
      <c r="D18" s="6" t="inlineStr">
        <is>
          <t>NET PAY</t>
        </is>
      </c>
      <c r="E18" s="7">
        <f>B18-E17</f>
        <v/>
      </c>
    </row>
    <row r="19">
      <c r="A19" s="4" t="inlineStr">
        <is>
          <t>EPF-liable earnings</t>
        </is>
      </c>
      <c r="B19" s="5">
        <f>B11+B12+B13-B17</f>
        <v/>
      </c>
      <c r="D19" s="4" t="n"/>
      <c r="E19" s="4" t="n"/>
    </row>
    <row r="20">
      <c r="A20" s="4" t="n"/>
      <c r="B20" s="4" t="n"/>
      <c r="D20" s="4" t="n"/>
      <c r="E20" s="4" t="n"/>
    </row>
    <row r="21">
      <c r="A21" s="3" t="inlineStr">
        <is>
          <t>EMPLOYER CONTRIBUTIONS (not deducted from pay)</t>
        </is>
      </c>
      <c r="B21" s="4" t="n"/>
      <c r="D21" s="4" t="n"/>
      <c r="E21" s="4" t="n"/>
    </row>
    <row r="22">
      <c r="A22" s="4" t="inlineStr">
        <is>
          <t>EPF employer 12%</t>
        </is>
      </c>
      <c r="B22" s="5">
        <f>ROUND(B19*12%,2)</f>
        <v/>
      </c>
      <c r="D22" s="4" t="n"/>
      <c r="E22" s="4" t="n"/>
    </row>
    <row r="23">
      <c r="A23" s="4" t="inlineStr">
        <is>
          <t>ETF employer 3%</t>
        </is>
      </c>
      <c r="B23" s="5">
        <f>ROUND(B19*3%,2)</f>
        <v/>
      </c>
      <c r="D23" s="4" t="n"/>
      <c r="E23" s="4" t="n"/>
    </row>
    <row r="24">
      <c r="A24" s="4" t="inlineStr">
        <is>
          <t>Total EPF remitted (20%)</t>
        </is>
      </c>
      <c r="B24" s="5">
        <f>E11+B22</f>
        <v/>
      </c>
      <c r="D24" s="4" t="n"/>
      <c r="E24" s="4" t="n"/>
    </row>
    <row r="26">
      <c r="A26" t="inlineStr">
        <is>
          <t>Received the net pay stated above.   Employee signature: ____________________   Date: __________</t>
        </is>
      </c>
    </row>
    <row r="28">
      <c r="A28" s="8" t="inlineStr">
        <is>
          <t>Template: gethumanised.com/payslip-template-and-salary-slip-format-in-sri-lanka/ · EPF 8%/12% and ETF 3% on EPF-liable earnings (EPF Act s.47) · APIT per IRD tables 2025/26 · Components per Shop and Office Employees Regulations reg. 17(1)(ii)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2026-09-03T06:20:29Z</dcterms:created>
  <dcterms:modified xmlns:dcterms="http://purl.org/dc/terms/" xmlns:xsi="http://www.w3.org/2001/XMLSchema-instance" xsi:type="dcterms:W3CDTF">2026-09-03T06:20:29Z</dcterms:modified>
</cp:coreProperties>
</file>